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60" windowWidth="19395" windowHeight="12705" tabRatio="773" activeTab="0"/>
  </bookViews>
  <sheets>
    <sheet name="Exponential with Trend" sheetId="1" r:id="rId1"/>
    <sheet name="Sheet1" sheetId="2" r:id="rId2"/>
  </sheets>
  <definedNames>
    <definedName name="Alpha">'Exponential with Trend'!$J$6</definedName>
    <definedName name="Beta">'Exponential with Trend'!$J$7</definedName>
    <definedName name="EstimatedTrend">'Exponential with Trend'!$E$6:$E$35</definedName>
    <definedName name="Forecast">'Exponential with Trend'!$F$6:$F$35</definedName>
    <definedName name="ForecastingError">'Exponential with Trend'!$G$6:$G$35</definedName>
    <definedName name="InitialEstimateAverage">'Exponential with Trend'!$J$10</definedName>
    <definedName name="InitialEstimateTrend">'Exponential with Trend'!$J$11</definedName>
    <definedName name="LatestTrend">'Exponential with Trend'!$D$6:$D$35</definedName>
    <definedName name="MAD">'Exponential with Trend'!$J$14</definedName>
    <definedName name="MSE">'Exponential with Trend'!$J$17</definedName>
    <definedName name="sencount" hidden="1">4</definedName>
    <definedName name="sencount2" hidden="1">3</definedName>
    <definedName name="TrueValue">'Exponential with Trend'!$C$6:$C$35</definedName>
  </definedNames>
  <calcPr fullCalcOnLoad="1"/>
</workbook>
</file>

<file path=xl/sharedStrings.xml><?xml version="1.0" encoding="utf-8"?>
<sst xmlns="http://schemas.openxmlformats.org/spreadsheetml/2006/main" count="48" uniqueCount="46">
  <si>
    <t>MSE</t>
  </si>
  <si>
    <t>TrueValue</t>
  </si>
  <si>
    <t>Alpha</t>
  </si>
  <si>
    <t>J6</t>
  </si>
  <si>
    <t>J7</t>
  </si>
  <si>
    <t>E6:E35</t>
  </si>
  <si>
    <t>F6:F35</t>
  </si>
  <si>
    <t>G6:G35</t>
  </si>
  <si>
    <t>J10</t>
  </si>
  <si>
    <t>J11</t>
  </si>
  <si>
    <t>D6:D35</t>
  </si>
  <si>
    <t>J14</t>
  </si>
  <si>
    <t>J17</t>
  </si>
  <si>
    <t>C6:C35</t>
  </si>
  <si>
    <t>Forecast</t>
  </si>
  <si>
    <t>a =</t>
  </si>
  <si>
    <t>Average =</t>
  </si>
  <si>
    <t>b =</t>
  </si>
  <si>
    <t>Initial Estimates</t>
  </si>
  <si>
    <t>Smoothing Constants</t>
  </si>
  <si>
    <t>Trend =</t>
  </si>
  <si>
    <t>Trend</t>
  </si>
  <si>
    <t>Error</t>
  </si>
  <si>
    <t>Forecasting</t>
  </si>
  <si>
    <t>MAD =</t>
  </si>
  <si>
    <t>Mean Absolute Deviation</t>
  </si>
  <si>
    <t>Period</t>
  </si>
  <si>
    <t xml:space="preserve">Time </t>
  </si>
  <si>
    <t>Exponential</t>
  </si>
  <si>
    <t>Smoothing</t>
  </si>
  <si>
    <t>Value</t>
  </si>
  <si>
    <t>Latest</t>
  </si>
  <si>
    <t>Estimated</t>
  </si>
  <si>
    <t>Template for Exponential Smoothing Forecasting Method with Trend</t>
  </si>
  <si>
    <t>Mean Square Error</t>
  </si>
  <si>
    <t>MSE =</t>
  </si>
  <si>
    <t>True</t>
  </si>
  <si>
    <t>Range Name</t>
  </si>
  <si>
    <t>Cells</t>
  </si>
  <si>
    <t>Beta</t>
  </si>
  <si>
    <t>EstimatedTrend</t>
  </si>
  <si>
    <t>ForecastingError</t>
  </si>
  <si>
    <t>InitialEstimateAverage</t>
  </si>
  <si>
    <t>InitialEstimateTrend</t>
  </si>
  <si>
    <t>LatestTrend</t>
  </si>
  <si>
    <t>MAD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</si>
</sst>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  <numFmt numFmtId="194" formatCode="#,##0.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0"/>
      <name val="Arial"/>
      <family val="0"/>
    </font>
    <font>
      <sz val="9.75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name val="Symbo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right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0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2" xfId="0" applyNumberFormat="1" applyFont="1" applyFill="1" applyBorder="1" applyAlignment="1" applyProtection="1">
      <alignment horizontal="left"/>
      <protection locked="0"/>
    </xf>
    <xf numFmtId="0" fontId="5" fillId="3" borderId="3" xfId="0" applyNumberFormat="1" applyFont="1" applyFill="1" applyBorder="1" applyAlignment="1" applyProtection="1">
      <alignment horizontal="left"/>
      <protection locked="0"/>
    </xf>
    <xf numFmtId="0" fontId="5" fillId="3" borderId="4" xfId="0" applyNumberFormat="1" applyFont="1" applyFill="1" applyBorder="1" applyAlignment="1" applyProtection="1">
      <alignment horizontal="left"/>
      <protection locked="0"/>
    </xf>
    <xf numFmtId="0" fontId="10" fillId="3" borderId="5" xfId="0" applyFont="1" applyFill="1" applyBorder="1" applyAlignment="1" applyProtection="1">
      <alignment horizontal="left"/>
      <protection locked="0"/>
    </xf>
    <xf numFmtId="0" fontId="10" fillId="3" borderId="6" xfId="0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3" fontId="5" fillId="4" borderId="7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4" borderId="8" xfId="0" applyNumberFormat="1" applyFont="1" applyFill="1" applyBorder="1" applyAlignment="1" applyProtection="1">
      <alignment horizontal="center"/>
      <protection locked="0"/>
    </xf>
    <xf numFmtId="3" fontId="5" fillId="4" borderId="9" xfId="0" applyNumberFormat="1" applyFont="1" applyFill="1" applyBorder="1" applyAlignment="1" applyProtection="1">
      <alignment horizontal="center"/>
      <protection locked="0"/>
    </xf>
    <xf numFmtId="194" fontId="5" fillId="4" borderId="1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C0C0C0"/>
      </font>
      <border/>
    </dxf>
    <dxf>
      <font>
        <color rgb="FFFF99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True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'Exponential with Trend'!$C$6:$C$35</c:f>
              <c:numCache/>
            </c:numRef>
          </c:val>
          <c:smooth val="0"/>
        </c:ser>
        <c:ser>
          <c:idx val="1"/>
          <c:order val="1"/>
          <c:tx>
            <c:v>Forecast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'Exponential with Trend'!$F$6:$F$35</c:f>
              <c:numCache/>
            </c:numRef>
          </c:val>
          <c:smooth val="0"/>
        </c:ser>
        <c:marker val="1"/>
        <c:axId val="23562388"/>
        <c:axId val="10734901"/>
      </c:lineChart>
      <c:catAx>
        <c:axId val="2356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34901"/>
        <c:crosses val="autoZero"/>
        <c:auto val="1"/>
        <c:lblOffset val="100"/>
        <c:noMultiLvlLbl val="0"/>
      </c:catAx>
      <c:valAx>
        <c:axId val="10734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6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18</xdr:row>
      <xdr:rowOff>57150</xdr:rowOff>
    </xdr:from>
    <xdr:to>
      <xdr:col>15</xdr:col>
      <xdr:colOff>304800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5724525" y="3171825"/>
        <a:ext cx="69246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A1">
      <selection activeCell="A1" sqref="A1"/>
    </sheetView>
  </sheetViews>
  <sheetFormatPr defaultColWidth="9.00390625" defaultRowHeight="12"/>
  <cols>
    <col min="1" max="1" width="3.00390625" style="4" customWidth="1"/>
    <col min="2" max="2" width="7.875" style="4" customWidth="1"/>
    <col min="3" max="4" width="10.875" style="4" customWidth="1"/>
    <col min="5" max="5" width="11.375" style="4" customWidth="1"/>
    <col min="6" max="7" width="13.75390625" style="4" customWidth="1"/>
    <col min="8" max="8" width="2.875" style="4" customWidth="1"/>
    <col min="9" max="9" width="10.75390625" style="5" customWidth="1"/>
    <col min="10" max="10" width="14.125" style="4" customWidth="1"/>
    <col min="11" max="11" width="10.875" style="4" customWidth="1"/>
    <col min="12" max="12" width="22.00390625" style="4" bestFit="1" customWidth="1"/>
    <col min="13" max="13" width="8.125" style="4" bestFit="1" customWidth="1"/>
    <col min="14" max="16384" width="10.875" style="4" customWidth="1"/>
  </cols>
  <sheetData>
    <row r="1" ht="18">
      <c r="A1" s="3" t="s">
        <v>33</v>
      </c>
    </row>
    <row r="2" ht="18.75" thickBot="1">
      <c r="A2" s="3"/>
    </row>
    <row r="3" spans="6:13" ht="13.5" thickBot="1">
      <c r="F3" s="6" t="s">
        <v>28</v>
      </c>
      <c r="L3" s="20" t="s">
        <v>37</v>
      </c>
      <c r="M3" s="21" t="s">
        <v>38</v>
      </c>
    </row>
    <row r="4" spans="2:13" ht="12.75">
      <c r="B4" s="6" t="s">
        <v>27</v>
      </c>
      <c r="C4" s="15" t="s">
        <v>36</v>
      </c>
      <c r="D4" s="6" t="s">
        <v>31</v>
      </c>
      <c r="E4" s="6" t="s">
        <v>32</v>
      </c>
      <c r="F4" s="6" t="s">
        <v>29</v>
      </c>
      <c r="G4" s="6" t="s">
        <v>23</v>
      </c>
      <c r="I4" s="7"/>
      <c r="L4" s="16" t="s">
        <v>2</v>
      </c>
      <c r="M4" s="17" t="s">
        <v>3</v>
      </c>
    </row>
    <row r="5" spans="2:13" ht="13.5" thickBot="1">
      <c r="B5" s="6" t="s">
        <v>26</v>
      </c>
      <c r="C5" s="15" t="s">
        <v>30</v>
      </c>
      <c r="D5" s="6" t="s">
        <v>21</v>
      </c>
      <c r="E5" s="6" t="s">
        <v>21</v>
      </c>
      <c r="F5" s="6" t="s">
        <v>14</v>
      </c>
      <c r="G5" s="6" t="s">
        <v>22</v>
      </c>
      <c r="I5" s="7" t="s">
        <v>19</v>
      </c>
      <c r="L5" s="16" t="s">
        <v>39</v>
      </c>
      <c r="M5" s="17" t="s">
        <v>4</v>
      </c>
    </row>
    <row r="6" spans="2:13" ht="12.75">
      <c r="B6" s="8">
        <v>1</v>
      </c>
      <c r="C6" s="24">
        <v>6809</v>
      </c>
      <c r="D6" s="23"/>
      <c r="E6" s="22">
        <f>IF(ISNUMBER(InitialEstimateTrend),InitialEstimateTrend,"")</f>
        <v>0</v>
      </c>
      <c r="F6" s="25">
        <f>InitialEstimateAverage+InitialEstimateTrend</f>
        <v>7500</v>
      </c>
      <c r="G6" s="26">
        <f aca="true" t="shared" si="0" ref="G6:G35">IF(ISNUMBER(TrueValue),ABS(TrueValue-Forecast),"")</f>
        <v>691</v>
      </c>
      <c r="I6" s="2" t="s">
        <v>15</v>
      </c>
      <c r="J6" s="9">
        <v>0.3</v>
      </c>
      <c r="L6" s="16" t="s">
        <v>40</v>
      </c>
      <c r="M6" s="17" t="s">
        <v>5</v>
      </c>
    </row>
    <row r="7" spans="2:13" ht="12.75">
      <c r="B7" s="8">
        <v>2</v>
      </c>
      <c r="C7" s="24">
        <v>6465</v>
      </c>
      <c r="D7" s="23">
        <f>IF(ISNUMBER(C6),Alpha*(C6-InitialEstimateAverage)+(1-Alpha)*(F6-InitialEstimateAverage),"")</f>
        <v>-207.29999999999998</v>
      </c>
      <c r="E7" s="22">
        <f>Beta*LatestTrend+(1-Beta)*E6</f>
        <v>-62.18999999999999</v>
      </c>
      <c r="F7" s="27">
        <f aca="true" t="shared" si="1" ref="F7:F35">IF(ISNUMBER(C6),Alpha*C6+(1-Alpha)*F6+EstimatedTrend,NA())</f>
        <v>7230.51</v>
      </c>
      <c r="G7" s="26">
        <f t="shared" si="0"/>
        <v>765.5100000000002</v>
      </c>
      <c r="I7" s="2" t="s">
        <v>17</v>
      </c>
      <c r="J7" s="9">
        <v>0.3</v>
      </c>
      <c r="L7" s="16" t="s">
        <v>14</v>
      </c>
      <c r="M7" s="17" t="s">
        <v>6</v>
      </c>
    </row>
    <row r="8" spans="2:13" ht="12.75">
      <c r="B8" s="8">
        <v>3</v>
      </c>
      <c r="C8" s="24">
        <v>6569</v>
      </c>
      <c r="D8" s="23">
        <f aca="true" t="shared" si="2" ref="D8:D35">IF(ISNUMBER(C7),Alpha*(C7-C6)+(1-Alpha)*(F7-F6),"")</f>
        <v>-291.84299999999985</v>
      </c>
      <c r="E8" s="22">
        <f aca="true" t="shared" si="3" ref="E8:E35">IF(ISNUMBER(C7),Beta*LatestTrend+(1-Beta)*E7,"")</f>
        <v>-131.08589999999995</v>
      </c>
      <c r="F8" s="27">
        <f t="shared" si="1"/>
        <v>6869.7711</v>
      </c>
      <c r="G8" s="26">
        <f t="shared" si="0"/>
        <v>300.77109999999993</v>
      </c>
      <c r="I8" s="8"/>
      <c r="J8" s="12"/>
      <c r="L8" s="16" t="s">
        <v>41</v>
      </c>
      <c r="M8" s="17" t="s">
        <v>7</v>
      </c>
    </row>
    <row r="9" spans="2:13" ht="12.75">
      <c r="B9" s="8">
        <v>4</v>
      </c>
      <c r="C9" s="24">
        <v>8266</v>
      </c>
      <c r="D9" s="23">
        <f t="shared" si="2"/>
        <v>-221.3172300000002</v>
      </c>
      <c r="E9" s="22">
        <f t="shared" si="3"/>
        <v>-158.155299</v>
      </c>
      <c r="F9" s="27">
        <f t="shared" si="1"/>
        <v>6621.384470999999</v>
      </c>
      <c r="G9" s="26">
        <f t="shared" si="0"/>
        <v>1644.6155290000006</v>
      </c>
      <c r="I9" s="13" t="s">
        <v>18</v>
      </c>
      <c r="J9" s="12"/>
      <c r="L9" s="16" t="s">
        <v>42</v>
      </c>
      <c r="M9" s="17" t="s">
        <v>8</v>
      </c>
    </row>
    <row r="10" spans="2:13" ht="12.75">
      <c r="B10" s="8">
        <v>5</v>
      </c>
      <c r="C10" s="24">
        <v>7257</v>
      </c>
      <c r="D10" s="23">
        <f t="shared" si="2"/>
        <v>335.2293596999996</v>
      </c>
      <c r="E10" s="22">
        <f t="shared" si="3"/>
        <v>-10.139901390000134</v>
      </c>
      <c r="F10" s="27">
        <f t="shared" si="1"/>
        <v>7104.629228309998</v>
      </c>
      <c r="G10" s="26">
        <f t="shared" si="0"/>
        <v>152.37077169000167</v>
      </c>
      <c r="I10" s="11" t="s">
        <v>16</v>
      </c>
      <c r="J10" s="24">
        <v>7500</v>
      </c>
      <c r="L10" s="16" t="s">
        <v>43</v>
      </c>
      <c r="M10" s="17" t="s">
        <v>9</v>
      </c>
    </row>
    <row r="11" spans="2:13" ht="12.75">
      <c r="B11" s="8">
        <v>6</v>
      </c>
      <c r="C11" s="24">
        <v>7064</v>
      </c>
      <c r="D11" s="23">
        <f t="shared" si="2"/>
        <v>35.57133011699926</v>
      </c>
      <c r="E11" s="22">
        <f t="shared" si="3"/>
        <v>3.5734680620996855</v>
      </c>
      <c r="F11" s="27">
        <f t="shared" si="1"/>
        <v>7153.913927879098</v>
      </c>
      <c r="G11" s="26">
        <f t="shared" si="0"/>
        <v>89.91392787909808</v>
      </c>
      <c r="I11" s="11" t="s">
        <v>20</v>
      </c>
      <c r="J11" s="9">
        <v>0</v>
      </c>
      <c r="L11" s="16" t="s">
        <v>44</v>
      </c>
      <c r="M11" s="17" t="s">
        <v>10</v>
      </c>
    </row>
    <row r="12" spans="2:13" ht="12.75">
      <c r="B12" s="8">
        <v>7</v>
      </c>
      <c r="C12" s="24">
        <v>7784</v>
      </c>
      <c r="D12" s="23">
        <f t="shared" si="2"/>
        <v>-23.40071030163017</v>
      </c>
      <c r="E12" s="22">
        <f t="shared" si="3"/>
        <v>-4.518785447019271</v>
      </c>
      <c r="F12" s="27">
        <f t="shared" si="1"/>
        <v>7122.420964068348</v>
      </c>
      <c r="G12" s="26">
        <f t="shared" si="0"/>
        <v>661.5790359316516</v>
      </c>
      <c r="I12" s="8"/>
      <c r="J12" s="12"/>
      <c r="L12" s="16" t="s">
        <v>45</v>
      </c>
      <c r="M12" s="17" t="s">
        <v>11</v>
      </c>
    </row>
    <row r="13" spans="2:13" ht="13.5" thickBot="1">
      <c r="B13" s="8">
        <v>8</v>
      </c>
      <c r="C13" s="24">
        <v>8724</v>
      </c>
      <c r="D13" s="23">
        <f t="shared" si="2"/>
        <v>193.95492533247526</v>
      </c>
      <c r="E13" s="22">
        <f t="shared" si="3"/>
        <v>55.023327786829086</v>
      </c>
      <c r="F13" s="27">
        <f t="shared" si="1"/>
        <v>7375.918002634673</v>
      </c>
      <c r="G13" s="26">
        <f t="shared" si="0"/>
        <v>1348.081997365327</v>
      </c>
      <c r="I13" s="13" t="s">
        <v>25</v>
      </c>
      <c r="J13" s="12"/>
      <c r="L13" s="16" t="s">
        <v>0</v>
      </c>
      <c r="M13" s="17" t="s">
        <v>12</v>
      </c>
    </row>
    <row r="14" spans="2:13" ht="13.5" thickBot="1">
      <c r="B14" s="8">
        <v>9</v>
      </c>
      <c r="C14" s="24">
        <v>6992</v>
      </c>
      <c r="D14" s="23">
        <f t="shared" si="2"/>
        <v>459.4479269964272</v>
      </c>
      <c r="E14" s="22">
        <f t="shared" si="3"/>
        <v>176.35070754970852</v>
      </c>
      <c r="F14" s="27">
        <f t="shared" si="1"/>
        <v>7956.693309393979</v>
      </c>
      <c r="G14" s="26">
        <f t="shared" si="0"/>
        <v>964.6933093939788</v>
      </c>
      <c r="I14" s="11" t="s">
        <v>24</v>
      </c>
      <c r="J14" s="29">
        <f>AVERAGE(ForecastingError)</f>
        <v>833.4335977672985</v>
      </c>
      <c r="L14" s="18" t="s">
        <v>1</v>
      </c>
      <c r="M14" s="19" t="s">
        <v>13</v>
      </c>
    </row>
    <row r="15" spans="2:7" ht="12.75">
      <c r="B15" s="8">
        <v>10</v>
      </c>
      <c r="C15" s="24">
        <v>6822</v>
      </c>
      <c r="D15" s="23">
        <f t="shared" si="2"/>
        <v>-113.057285268486</v>
      </c>
      <c r="E15" s="22">
        <f t="shared" si="3"/>
        <v>89.52830970425015</v>
      </c>
      <c r="F15" s="27">
        <f t="shared" si="1"/>
        <v>7756.813626280034</v>
      </c>
      <c r="G15" s="26">
        <f t="shared" si="0"/>
        <v>934.8136262800344</v>
      </c>
    </row>
    <row r="16" spans="2:9" ht="13.5" thickBot="1">
      <c r="B16" s="8">
        <v>11</v>
      </c>
      <c r="C16" s="24">
        <v>7949</v>
      </c>
      <c r="D16" s="23">
        <f t="shared" si="2"/>
        <v>-190.91577817976102</v>
      </c>
      <c r="E16" s="22">
        <f t="shared" si="3"/>
        <v>5.395083339046792</v>
      </c>
      <c r="F16" s="27">
        <f t="shared" si="1"/>
        <v>7481.764621735071</v>
      </c>
      <c r="G16" s="26">
        <f t="shared" si="0"/>
        <v>467.23537826492884</v>
      </c>
      <c r="I16" s="13" t="s">
        <v>34</v>
      </c>
    </row>
    <row r="17" spans="2:10" ht="13.5" thickBot="1">
      <c r="B17" s="8">
        <v>12</v>
      </c>
      <c r="C17" s="24">
        <v>9650</v>
      </c>
      <c r="D17" s="23">
        <f t="shared" si="2"/>
        <v>145.56569681852568</v>
      </c>
      <c r="E17" s="22">
        <f t="shared" si="3"/>
        <v>47.446267382890454</v>
      </c>
      <c r="F17" s="27">
        <f t="shared" si="1"/>
        <v>7669.38150259744</v>
      </c>
      <c r="G17" s="26">
        <f t="shared" si="0"/>
        <v>1980.61849740256</v>
      </c>
      <c r="I17" s="14" t="s">
        <v>35</v>
      </c>
      <c r="J17" s="29">
        <f>SUMSQ(ForecastingError)/COUNT(ForecastingError)</f>
        <v>1007557.62832032</v>
      </c>
    </row>
    <row r="18" spans="2:7" ht="12.75">
      <c r="B18" s="8">
        <v>13</v>
      </c>
      <c r="C18" s="24"/>
      <c r="D18" s="23">
        <f t="shared" si="2"/>
        <v>641.6318166036581</v>
      </c>
      <c r="E18" s="22">
        <f t="shared" si="3"/>
        <v>225.70193214912075</v>
      </c>
      <c r="F18" s="27">
        <f t="shared" si="1"/>
        <v>8489.26898396733</v>
      </c>
      <c r="G18" s="26">
        <f t="shared" si="0"/>
      </c>
    </row>
    <row r="19" spans="2:7" ht="12.75">
      <c r="B19" s="8">
        <v>14</v>
      </c>
      <c r="C19" s="24"/>
      <c r="D19" s="8">
        <f t="shared" si="2"/>
      </c>
      <c r="E19" s="10">
        <f t="shared" si="3"/>
      </c>
      <c r="F19" s="27" t="e">
        <f t="shared" si="1"/>
        <v>#N/A</v>
      </c>
      <c r="G19" s="26">
        <f t="shared" si="0"/>
      </c>
    </row>
    <row r="20" spans="2:7" ht="12.75">
      <c r="B20" s="8">
        <v>15</v>
      </c>
      <c r="C20" s="24"/>
      <c r="D20" s="8">
        <f t="shared" si="2"/>
      </c>
      <c r="E20" s="10">
        <f t="shared" si="3"/>
      </c>
      <c r="F20" s="27" t="e">
        <f t="shared" si="1"/>
        <v>#N/A</v>
      </c>
      <c r="G20" s="26">
        <f t="shared" si="0"/>
      </c>
    </row>
    <row r="21" spans="2:7" ht="12.75">
      <c r="B21" s="8">
        <v>16</v>
      </c>
      <c r="C21" s="24"/>
      <c r="D21" s="8">
        <f t="shared" si="2"/>
      </c>
      <c r="E21" s="10">
        <f t="shared" si="3"/>
      </c>
      <c r="F21" s="27" t="e">
        <f t="shared" si="1"/>
        <v>#N/A</v>
      </c>
      <c r="G21" s="26">
        <f t="shared" si="0"/>
      </c>
    </row>
    <row r="22" spans="2:7" ht="12.75">
      <c r="B22" s="8">
        <v>17</v>
      </c>
      <c r="C22" s="24"/>
      <c r="D22" s="8">
        <f t="shared" si="2"/>
      </c>
      <c r="E22" s="10">
        <f t="shared" si="3"/>
      </c>
      <c r="F22" s="27" t="e">
        <f t="shared" si="1"/>
        <v>#N/A</v>
      </c>
      <c r="G22" s="26">
        <f t="shared" si="0"/>
      </c>
    </row>
    <row r="23" spans="2:7" ht="12.75">
      <c r="B23" s="8">
        <v>18</v>
      </c>
      <c r="C23" s="24"/>
      <c r="D23" s="8">
        <f t="shared" si="2"/>
      </c>
      <c r="E23" s="10">
        <f t="shared" si="3"/>
      </c>
      <c r="F23" s="27" t="e">
        <f t="shared" si="1"/>
        <v>#N/A</v>
      </c>
      <c r="G23" s="26">
        <f t="shared" si="0"/>
      </c>
    </row>
    <row r="24" spans="2:7" ht="12.75">
      <c r="B24" s="8">
        <v>19</v>
      </c>
      <c r="C24" s="24"/>
      <c r="D24" s="8">
        <f t="shared" si="2"/>
      </c>
      <c r="E24" s="10">
        <f t="shared" si="3"/>
      </c>
      <c r="F24" s="27" t="e">
        <f t="shared" si="1"/>
        <v>#N/A</v>
      </c>
      <c r="G24" s="26">
        <f t="shared" si="0"/>
      </c>
    </row>
    <row r="25" spans="2:7" ht="12.75">
      <c r="B25" s="8">
        <v>20</v>
      </c>
      <c r="C25" s="24"/>
      <c r="D25" s="8">
        <f t="shared" si="2"/>
      </c>
      <c r="E25" s="10">
        <f t="shared" si="3"/>
      </c>
      <c r="F25" s="27" t="e">
        <f t="shared" si="1"/>
        <v>#N/A</v>
      </c>
      <c r="G25" s="26">
        <f t="shared" si="0"/>
      </c>
    </row>
    <row r="26" spans="2:7" ht="12.75">
      <c r="B26" s="8">
        <v>21</v>
      </c>
      <c r="C26" s="24"/>
      <c r="D26" s="8">
        <f t="shared" si="2"/>
      </c>
      <c r="E26" s="10">
        <f t="shared" si="3"/>
      </c>
      <c r="F26" s="27" t="e">
        <f t="shared" si="1"/>
        <v>#N/A</v>
      </c>
      <c r="G26" s="26">
        <f t="shared" si="0"/>
      </c>
    </row>
    <row r="27" spans="2:7" ht="12.75">
      <c r="B27" s="8">
        <v>22</v>
      </c>
      <c r="C27" s="24"/>
      <c r="D27" s="8">
        <f t="shared" si="2"/>
      </c>
      <c r="E27" s="10">
        <f t="shared" si="3"/>
      </c>
      <c r="F27" s="27" t="e">
        <f t="shared" si="1"/>
        <v>#N/A</v>
      </c>
      <c r="G27" s="26">
        <f t="shared" si="0"/>
      </c>
    </row>
    <row r="28" spans="2:7" ht="12.75">
      <c r="B28" s="8">
        <v>23</v>
      </c>
      <c r="C28" s="24"/>
      <c r="D28" s="8">
        <f t="shared" si="2"/>
      </c>
      <c r="E28" s="10">
        <f t="shared" si="3"/>
      </c>
      <c r="F28" s="27" t="e">
        <f t="shared" si="1"/>
        <v>#N/A</v>
      </c>
      <c r="G28" s="26">
        <f t="shared" si="0"/>
      </c>
    </row>
    <row r="29" spans="2:7" ht="12.75">
      <c r="B29" s="8">
        <v>24</v>
      </c>
      <c r="C29" s="24"/>
      <c r="D29" s="8">
        <f t="shared" si="2"/>
      </c>
      <c r="E29" s="10">
        <f t="shared" si="3"/>
      </c>
      <c r="F29" s="27" t="e">
        <f t="shared" si="1"/>
        <v>#N/A</v>
      </c>
      <c r="G29" s="26">
        <f t="shared" si="0"/>
      </c>
    </row>
    <row r="30" spans="2:7" ht="12.75">
      <c r="B30" s="8">
        <v>25</v>
      </c>
      <c r="C30" s="24"/>
      <c r="D30" s="8">
        <f t="shared" si="2"/>
      </c>
      <c r="E30" s="10">
        <f t="shared" si="3"/>
      </c>
      <c r="F30" s="27" t="e">
        <f t="shared" si="1"/>
        <v>#N/A</v>
      </c>
      <c r="G30" s="26">
        <f t="shared" si="0"/>
      </c>
    </row>
    <row r="31" spans="2:7" ht="12.75">
      <c r="B31" s="8">
        <v>26</v>
      </c>
      <c r="C31" s="24"/>
      <c r="D31" s="8">
        <f t="shared" si="2"/>
      </c>
      <c r="E31" s="10">
        <f t="shared" si="3"/>
      </c>
      <c r="F31" s="27" t="e">
        <f t="shared" si="1"/>
        <v>#N/A</v>
      </c>
      <c r="G31" s="26">
        <f t="shared" si="0"/>
      </c>
    </row>
    <row r="32" spans="2:7" ht="12.75">
      <c r="B32" s="8">
        <v>27</v>
      </c>
      <c r="C32" s="24"/>
      <c r="D32" s="8">
        <f t="shared" si="2"/>
      </c>
      <c r="E32" s="10">
        <f t="shared" si="3"/>
      </c>
      <c r="F32" s="27" t="e">
        <f t="shared" si="1"/>
        <v>#N/A</v>
      </c>
      <c r="G32" s="26">
        <f t="shared" si="0"/>
      </c>
    </row>
    <row r="33" spans="2:7" ht="12.75">
      <c r="B33" s="8">
        <v>28</v>
      </c>
      <c r="C33" s="24"/>
      <c r="D33" s="8">
        <f t="shared" si="2"/>
      </c>
      <c r="E33" s="10">
        <f t="shared" si="3"/>
      </c>
      <c r="F33" s="27" t="e">
        <f t="shared" si="1"/>
        <v>#N/A</v>
      </c>
      <c r="G33" s="26">
        <f t="shared" si="0"/>
      </c>
    </row>
    <row r="34" spans="2:7" ht="12.75">
      <c r="B34" s="8">
        <v>29</v>
      </c>
      <c r="C34" s="24"/>
      <c r="D34" s="8">
        <f t="shared" si="2"/>
      </c>
      <c r="E34" s="10">
        <f t="shared" si="3"/>
      </c>
      <c r="F34" s="27" t="e">
        <f t="shared" si="1"/>
        <v>#N/A</v>
      </c>
      <c r="G34" s="26">
        <f t="shared" si="0"/>
      </c>
    </row>
    <row r="35" spans="2:7" ht="13.5" thickBot="1">
      <c r="B35" s="8">
        <v>30</v>
      </c>
      <c r="C35" s="24"/>
      <c r="D35" s="8">
        <f t="shared" si="2"/>
      </c>
      <c r="E35" s="10">
        <f t="shared" si="3"/>
      </c>
      <c r="F35" s="28" t="e">
        <f t="shared" si="1"/>
        <v>#N/A</v>
      </c>
      <c r="G35" s="26">
        <f t="shared" si="0"/>
      </c>
    </row>
  </sheetData>
  <conditionalFormatting sqref="E6:E35">
    <cfRule type="expression" priority="1" dxfId="0" stopIfTrue="1">
      <formula>NOT(ISNUMBER(E6))</formula>
    </cfRule>
  </conditionalFormatting>
  <conditionalFormatting sqref="F6:F35">
    <cfRule type="expression" priority="2" dxfId="1" stopIfTrue="1">
      <formula>NOT(ISNUMBER(F6))</formula>
    </cfRule>
  </conditionalFormatting>
  <dataValidations count="1">
    <dataValidation type="decimal" allowBlank="1" showInputMessage="1" showErrorMessage="1" error="The smoothing constant must be between zero and one (inclusive)." sqref="J6:J7">
      <formula1>0</formula1>
      <formula2>1</formula2>
    </dataValidation>
  </dataValidations>
  <printOptions gridLines="1" headings="1"/>
  <pageMargins left="0.75" right="0.75" top="1" bottom="1" header="0.5" footer="0.5"/>
  <pageSetup fitToHeight="1" fitToWidth="1" orientation="landscape" paperSize="9" scale="6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cp:lastPrinted>1999-05-29T18:51:16Z</cp:lastPrinted>
  <dcterms:created xsi:type="dcterms:W3CDTF">1998-05-06T20:14:52Z</dcterms:created>
  <dcterms:modified xsi:type="dcterms:W3CDTF">2006-10-27T07:47:43Z</dcterms:modified>
  <cp:category/>
  <cp:version/>
  <cp:contentType/>
  <cp:contentStatus/>
</cp:coreProperties>
</file>